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32" i="1" l="1"/>
  <c r="G32" i="1"/>
  <c r="H32" i="1"/>
  <c r="I32" i="1"/>
  <c r="J32" i="1"/>
  <c r="L32" i="1"/>
  <c r="L108" i="1" l="1"/>
  <c r="J108" i="1"/>
  <c r="I108" i="1"/>
  <c r="H108" i="1"/>
  <c r="G108" i="1"/>
  <c r="F108" i="1"/>
  <c r="B195" i="1" l="1"/>
  <c r="A195" i="1"/>
  <c r="L194" i="1"/>
  <c r="J194" i="1"/>
  <c r="I194" i="1"/>
  <c r="H194" i="1"/>
  <c r="G194" i="1"/>
  <c r="F194" i="1"/>
  <c r="B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B100" i="1"/>
  <c r="A100" i="1"/>
  <c r="L99" i="1"/>
  <c r="J99" i="1"/>
  <c r="I99" i="1"/>
  <c r="H99" i="1"/>
  <c r="G99" i="1"/>
  <c r="F99" i="1"/>
  <c r="B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B24" i="1"/>
  <c r="A24" i="1"/>
  <c r="L23" i="1"/>
  <c r="J23" i="1"/>
  <c r="I23" i="1"/>
  <c r="H23" i="1"/>
  <c r="G23" i="1"/>
  <c r="F23" i="1"/>
  <c r="B14" i="1"/>
  <c r="L13" i="1"/>
  <c r="J13" i="1"/>
  <c r="I13" i="1"/>
  <c r="H13" i="1"/>
  <c r="G13" i="1"/>
  <c r="F13" i="1"/>
  <c r="G81" i="1" l="1"/>
  <c r="I81" i="1"/>
  <c r="F62" i="1"/>
  <c r="H62" i="1"/>
  <c r="J62" i="1"/>
  <c r="G43" i="1"/>
  <c r="L43" i="1"/>
  <c r="F24" i="1"/>
  <c r="H24" i="1"/>
  <c r="J24" i="1"/>
  <c r="F195" i="1"/>
  <c r="H195" i="1"/>
  <c r="J195" i="1"/>
  <c r="F176" i="1"/>
  <c r="H176" i="1"/>
  <c r="J176" i="1"/>
  <c r="G195" i="1"/>
  <c r="I195" i="1"/>
  <c r="L195" i="1"/>
  <c r="F119" i="1"/>
  <c r="J119" i="1"/>
  <c r="G176" i="1"/>
  <c r="I176" i="1"/>
  <c r="L176" i="1"/>
  <c r="L119" i="1"/>
  <c r="F138" i="1"/>
  <c r="H138" i="1"/>
  <c r="J138" i="1"/>
  <c r="G138" i="1"/>
  <c r="I138" i="1"/>
  <c r="G157" i="1"/>
  <c r="I157" i="1"/>
  <c r="L157" i="1"/>
  <c r="F157" i="1"/>
  <c r="H157" i="1"/>
  <c r="J157" i="1"/>
  <c r="H119" i="1"/>
  <c r="G119" i="1"/>
  <c r="I119" i="1"/>
  <c r="F100" i="1"/>
  <c r="H100" i="1"/>
  <c r="J100" i="1"/>
  <c r="I43" i="1"/>
  <c r="L138" i="1"/>
  <c r="L100" i="1"/>
  <c r="L81" i="1"/>
  <c r="L62" i="1"/>
  <c r="L24" i="1"/>
  <c r="I62" i="1"/>
  <c r="G62" i="1"/>
  <c r="J43" i="1"/>
  <c r="H43" i="1"/>
  <c r="F43" i="1"/>
  <c r="J81" i="1"/>
  <c r="H81" i="1"/>
  <c r="F81" i="1"/>
  <c r="G100" i="1"/>
  <c r="I100" i="1"/>
  <c r="I24" i="1"/>
  <c r="G24" i="1"/>
  <c r="H196" i="1" l="1"/>
  <c r="F196" i="1"/>
  <c r="J196" i="1"/>
  <c r="L196" i="1"/>
  <c r="I196" i="1"/>
  <c r="G196" i="1"/>
</calcChain>
</file>

<file path=xl/sharedStrings.xml><?xml version="1.0" encoding="utf-8"?>
<sst xmlns="http://schemas.openxmlformats.org/spreadsheetml/2006/main" count="270" uniqueCount="85">
  <si>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</si>
  <si>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</si>
  <si>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</si>
  <si>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</si>
  <si>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</si>
  <si>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</si>
  <si>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</si>
  <si>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</si>
  <si>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</si>
  <si>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</si>
  <si>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</si>
  <si>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</si>
  <si>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</si>
  <si>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</si>
  <si>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</si>
  <si>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</si>
  <si>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</si>
  <si>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</si>
  <si>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</si>
  <si>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</si>
  <si>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</si>
  <si>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</si>
  <si>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</si>
  <si>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</si>
  <si>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</si>
  <si>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</si>
  <si>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</si>
  <si>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</si>
  <si>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</si>
  <si>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</si>
  <si>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</si>
  <si>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</si>
  <si>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</si>
  <si>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</si>
  <si>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</si>
  <si>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</si>
  <si>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</si>
  <si>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</si>
  <si>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</si>
  <si>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МОКУ "Вознесеновская СОШ им. И.В. Гермашева"</t>
  </si>
  <si>
    <t>директор</t>
  </si>
  <si>
    <t>Кравцова Н.В.</t>
  </si>
  <si>
    <t>компот из сухофруктов</t>
  </si>
  <si>
    <t>хлеб пшеничный</t>
  </si>
  <si>
    <t>хлеб ржаной</t>
  </si>
  <si>
    <t>суп с клецками</t>
  </si>
  <si>
    <t>гречка рассыпчатая</t>
  </si>
  <si>
    <t>сок фруктовый</t>
  </si>
  <si>
    <t>гуляш из говядины 1-категории</t>
  </si>
  <si>
    <t>суп с макаронными изделиями</t>
  </si>
  <si>
    <t>макароны отварные</t>
  </si>
  <si>
    <t>салат "пёстрый"</t>
  </si>
  <si>
    <t xml:space="preserve">каша пшеничная </t>
  </si>
  <si>
    <t>сладкое</t>
  </si>
  <si>
    <t>огурец соленый в нарезке</t>
  </si>
  <si>
    <t>Борщ со сметаной</t>
  </si>
  <si>
    <t>хлеь ржаной</t>
  </si>
  <si>
    <t>салат из квашенной капусты</t>
  </si>
  <si>
    <t>рыба тушенная в красном соусе</t>
  </si>
  <si>
    <t>яблоко</t>
  </si>
  <si>
    <t>салат из свелы отварной</t>
  </si>
  <si>
    <t>суп рисовый</t>
  </si>
  <si>
    <t>тефтели</t>
  </si>
  <si>
    <t>чай с молоком</t>
  </si>
  <si>
    <t>фрукт (яблоко)</t>
  </si>
  <si>
    <t>чай с лимоном</t>
  </si>
  <si>
    <t>суп "гороховый"</t>
  </si>
  <si>
    <t>чай черный сладкий витаминнизированный</t>
  </si>
  <si>
    <t>котлета</t>
  </si>
  <si>
    <t>какао с молоком</t>
  </si>
  <si>
    <t>банан</t>
  </si>
  <si>
    <t>пюре картофельное</t>
  </si>
  <si>
    <t>салат "винегрет"</t>
  </si>
  <si>
    <t>печень тушенная в белом соусе</t>
  </si>
  <si>
    <t>рассольник "Ленинградский"</t>
  </si>
  <si>
    <t>жаркое по домашнему</t>
  </si>
  <si>
    <t>фрукт (апельсин)</t>
  </si>
  <si>
    <t>плов из говядины 1-й категории</t>
  </si>
  <si>
    <t>салат "степной"</t>
  </si>
  <si>
    <t>суп на куринном бульоне</t>
  </si>
  <si>
    <t>птица тушенная в красном соусе</t>
  </si>
  <si>
    <t>капуста тушенная</t>
  </si>
  <si>
    <t>салат из моркови с яблоком</t>
  </si>
  <si>
    <t>гуляш из говядины 1-й категории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</si>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</sst>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A185" sqref="A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53" t="s">
        <v>39</v>
      </c>
      <c r="D1" s="54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3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3</v>
      </c>
      <c r="B14" s="13">
        <f>B6</f>
        <v>1</v>
      </c>
      <c r="C14" s="10" t="s">
        <v>25</v>
      </c>
      <c r="D14" s="7" t="s">
        <v>26</v>
      </c>
      <c r="E14" s="42" t="s">
        <v>60</v>
      </c>
      <c r="F14" s="43">
        <v>60</v>
      </c>
      <c r="G14" s="43">
        <v>1</v>
      </c>
      <c r="H14" s="43">
        <v>2</v>
      </c>
      <c r="I14" s="43">
        <v>2.98</v>
      </c>
      <c r="J14" s="43">
        <v>62</v>
      </c>
      <c r="K14" s="44">
        <v>52</v>
      </c>
      <c r="L14" s="43">
        <v>5.3</v>
      </c>
    </row>
    <row r="15" spans="1:12" ht="15" x14ac:dyDescent="0.25">
      <c r="A15" s="23"/>
      <c r="B15" s="15"/>
      <c r="C15" s="11"/>
      <c r="D15" s="7" t="s">
        <v>27</v>
      </c>
      <c r="E15" s="42" t="s">
        <v>61</v>
      </c>
      <c r="F15" s="43">
        <v>200</v>
      </c>
      <c r="G15" s="43">
        <v>3.38</v>
      </c>
      <c r="H15" s="43">
        <v>5.58</v>
      </c>
      <c r="I15" s="43">
        <v>6.35</v>
      </c>
      <c r="J15" s="43">
        <v>127.3</v>
      </c>
      <c r="K15" s="44">
        <v>103</v>
      </c>
      <c r="L15" s="43">
        <v>12.6</v>
      </c>
    </row>
    <row r="16" spans="1:12" ht="15" x14ac:dyDescent="0.25">
      <c r="A16" s="23"/>
      <c r="B16" s="15"/>
      <c r="C16" s="11"/>
      <c r="D16" s="7" t="s">
        <v>28</v>
      </c>
      <c r="E16" s="42" t="s">
        <v>62</v>
      </c>
      <c r="F16" s="43">
        <v>90</v>
      </c>
      <c r="G16" s="43">
        <v>8.5</v>
      </c>
      <c r="H16" s="43">
        <v>9.5500000000000007</v>
      </c>
      <c r="I16" s="43">
        <v>24</v>
      </c>
      <c r="J16" s="43">
        <v>166.75</v>
      </c>
      <c r="K16" s="44">
        <v>279</v>
      </c>
      <c r="L16" s="43">
        <v>35.200000000000003</v>
      </c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5.6</v>
      </c>
      <c r="H17" s="43">
        <v>4.51</v>
      </c>
      <c r="I17" s="43">
        <v>26</v>
      </c>
      <c r="J17" s="43">
        <v>158.6</v>
      </c>
      <c r="K17" s="44">
        <v>309</v>
      </c>
      <c r="L17" s="43">
        <v>8.5500000000000007</v>
      </c>
    </row>
    <row r="18" spans="1:12" ht="15" x14ac:dyDescent="0.25">
      <c r="A18" s="23"/>
      <c r="B18" s="15"/>
      <c r="C18" s="11"/>
      <c r="D18" s="7" t="s">
        <v>30</v>
      </c>
      <c r="E18" s="42" t="s">
        <v>63</v>
      </c>
      <c r="F18" s="43">
        <v>200</v>
      </c>
      <c r="G18" s="43">
        <v>1.4</v>
      </c>
      <c r="H18" s="43">
        <v>1.6</v>
      </c>
      <c r="I18" s="43">
        <v>16.399999999999999</v>
      </c>
      <c r="J18" s="43">
        <v>86</v>
      </c>
      <c r="K18" s="44">
        <v>945</v>
      </c>
      <c r="L18" s="43">
        <v>15.5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70.319999999999993</v>
      </c>
      <c r="K19" s="44">
        <v>7117</v>
      </c>
      <c r="L19" s="43">
        <v>1.61</v>
      </c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20</v>
      </c>
      <c r="G20" s="43">
        <v>1.98</v>
      </c>
      <c r="H20" s="43">
        <v>0.36</v>
      </c>
      <c r="I20" s="43">
        <v>11.88</v>
      </c>
      <c r="J20" s="43">
        <v>57.68</v>
      </c>
      <c r="K20" s="44">
        <v>2</v>
      </c>
      <c r="L20" s="43">
        <v>1.24</v>
      </c>
    </row>
    <row r="21" spans="1:12" ht="15" x14ac:dyDescent="0.25">
      <c r="A21" s="23"/>
      <c r="B21" s="15"/>
      <c r="C21" s="11"/>
      <c r="D21" s="6" t="s">
        <v>53</v>
      </c>
      <c r="E21" s="42" t="s">
        <v>64</v>
      </c>
      <c r="F21" s="43">
        <v>100</v>
      </c>
      <c r="G21" s="43">
        <v>0.6</v>
      </c>
      <c r="H21" s="43">
        <v>0.6</v>
      </c>
      <c r="I21" s="43">
        <v>14.7</v>
      </c>
      <c r="J21" s="43">
        <v>17</v>
      </c>
      <c r="K21" s="44">
        <v>125</v>
      </c>
      <c r="L21" s="43">
        <v>10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24.74</v>
      </c>
      <c r="H23" s="19">
        <f t="shared" si="2"/>
        <v>24.44</v>
      </c>
      <c r="I23" s="19">
        <f t="shared" si="2"/>
        <v>117.07</v>
      </c>
      <c r="J23" s="19">
        <f t="shared" si="2"/>
        <v>745.65</v>
      </c>
      <c r="K23" s="25"/>
      <c r="L23" s="19">
        <f t="shared" ref="L23" si="3">SUM(L14:L22)</f>
        <v>90</v>
      </c>
    </row>
    <row r="24" spans="1:12" ht="15" x14ac:dyDescent="0.2">
      <c r="A24" s="29">
        <f>A6</f>
        <v>3</v>
      </c>
      <c r="B24" s="30">
        <f>B6</f>
        <v>1</v>
      </c>
      <c r="C24" s="57" t="s">
        <v>4</v>
      </c>
      <c r="D24" s="58"/>
      <c r="E24" s="31"/>
      <c r="F24" s="32">
        <f>F13+F23</f>
        <v>850</v>
      </c>
      <c r="G24" s="32">
        <f t="shared" ref="G24:J24" si="4">G13+G23</f>
        <v>24.74</v>
      </c>
      <c r="H24" s="32">
        <f t="shared" si="4"/>
        <v>24.44</v>
      </c>
      <c r="I24" s="32">
        <f t="shared" si="4"/>
        <v>117.07</v>
      </c>
      <c r="J24" s="32">
        <f t="shared" si="4"/>
        <v>745.65</v>
      </c>
      <c r="K24" s="32"/>
      <c r="L24" s="32">
        <f t="shared" ref="L24" si="5">L13+L23</f>
        <v>90</v>
      </c>
    </row>
    <row r="25" spans="1:12" ht="15" x14ac:dyDescent="0.25">
      <c r="A25" s="14">
        <v>3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3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1.1599999999999999</v>
      </c>
      <c r="H33" s="43">
        <v>0.5</v>
      </c>
      <c r="I33" s="43">
        <v>1.38</v>
      </c>
      <c r="J33" s="43">
        <v>12.6</v>
      </c>
      <c r="K33" s="44">
        <v>70</v>
      </c>
      <c r="L33" s="43">
        <v>3.52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210</v>
      </c>
      <c r="G34" s="43">
        <v>6.35</v>
      </c>
      <c r="H34" s="43">
        <v>12.5</v>
      </c>
      <c r="I34" s="43">
        <v>24</v>
      </c>
      <c r="J34" s="43">
        <v>230</v>
      </c>
      <c r="K34" s="44">
        <v>82</v>
      </c>
      <c r="L34" s="43">
        <v>16</v>
      </c>
    </row>
    <row r="35" spans="1:12" ht="15" x14ac:dyDescent="0.25">
      <c r="A35" s="14"/>
      <c r="B35" s="15"/>
      <c r="C35" s="11"/>
      <c r="D35" s="7" t="s">
        <v>28</v>
      </c>
      <c r="E35" s="42" t="s">
        <v>77</v>
      </c>
      <c r="F35" s="43">
        <v>240</v>
      </c>
      <c r="G35" s="43">
        <v>12.71</v>
      </c>
      <c r="H35" s="43">
        <v>10.85</v>
      </c>
      <c r="I35" s="43">
        <v>45</v>
      </c>
      <c r="J35" s="43">
        <v>258.39999999999998</v>
      </c>
      <c r="K35" s="44">
        <v>265</v>
      </c>
      <c r="L35" s="43">
        <v>62.63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0.04</v>
      </c>
      <c r="H37" s="43">
        <v>0</v>
      </c>
      <c r="I37" s="43">
        <v>4.76</v>
      </c>
      <c r="J37" s="43">
        <v>94.2</v>
      </c>
      <c r="K37" s="44">
        <v>349</v>
      </c>
      <c r="L37" s="43">
        <v>5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>
        <v>7117</v>
      </c>
      <c r="L38" s="43">
        <v>1.61</v>
      </c>
    </row>
    <row r="39" spans="1:12" ht="15" x14ac:dyDescent="0.25">
      <c r="A39" s="14"/>
      <c r="B39" s="15"/>
      <c r="C39" s="11"/>
      <c r="D39" s="7" t="s">
        <v>32</v>
      </c>
      <c r="E39" s="42" t="s">
        <v>56</v>
      </c>
      <c r="F39" s="43">
        <v>20</v>
      </c>
      <c r="G39" s="43">
        <v>1.98</v>
      </c>
      <c r="H39" s="43">
        <v>0.36</v>
      </c>
      <c r="I39" s="43">
        <v>11.88</v>
      </c>
      <c r="J39" s="43">
        <v>57.68</v>
      </c>
      <c r="K39" s="44">
        <v>2</v>
      </c>
      <c r="L39" s="43">
        <v>1.24</v>
      </c>
    </row>
    <row r="40" spans="1:12" ht="15" x14ac:dyDescent="0.25">
      <c r="A40" s="14"/>
      <c r="B40" s="15"/>
      <c r="C40" s="11"/>
      <c r="D40" s="6" t="s">
        <v>53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24.52</v>
      </c>
      <c r="H42" s="19">
        <f t="shared" ref="H42" si="11">SUM(H33:H41)</f>
        <v>24.45</v>
      </c>
      <c r="I42" s="19">
        <f t="shared" ref="I42" si="12">SUM(I33:I41)</f>
        <v>101.78</v>
      </c>
      <c r="J42" s="19">
        <f t="shared" ref="J42:L42" si="13">SUM(J33:J41)</f>
        <v>723.19999999999993</v>
      </c>
      <c r="K42" s="25"/>
      <c r="L42" s="19">
        <f t="shared" si="13"/>
        <v>90</v>
      </c>
    </row>
    <row r="43" spans="1:12" ht="15.75" customHeight="1" x14ac:dyDescent="0.2">
      <c r="A43" s="33">
        <f>A25</f>
        <v>3</v>
      </c>
      <c r="B43" s="33">
        <f>B25</f>
        <v>2</v>
      </c>
      <c r="C43" s="57" t="s">
        <v>4</v>
      </c>
      <c r="D43" s="58"/>
      <c r="E43" s="31"/>
      <c r="F43" s="32">
        <f>F32+F42</f>
        <v>760</v>
      </c>
      <c r="G43" s="32">
        <f t="shared" ref="G43" si="14">G32+G42</f>
        <v>24.52</v>
      </c>
      <c r="H43" s="32">
        <f t="shared" ref="H43" si="15">H32+H42</f>
        <v>24.45</v>
      </c>
      <c r="I43" s="32">
        <f t="shared" ref="I43" si="16">I32+I42</f>
        <v>101.78</v>
      </c>
      <c r="J43" s="32">
        <f t="shared" ref="J43:L43" si="17">J32+J42</f>
        <v>723.19999999999993</v>
      </c>
      <c r="K43" s="32"/>
      <c r="L43" s="32">
        <f t="shared" si="17"/>
        <v>90</v>
      </c>
    </row>
    <row r="44" spans="1:12" ht="15" x14ac:dyDescent="0.25">
      <c r="A44" s="20">
        <v>3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v>3</v>
      </c>
      <c r="B52" s="13">
        <f>B44</f>
        <v>3</v>
      </c>
      <c r="C52" s="10" t="s">
        <v>25</v>
      </c>
      <c r="D52" s="7" t="s">
        <v>26</v>
      </c>
      <c r="E52" s="42" t="s">
        <v>78</v>
      </c>
      <c r="F52" s="43">
        <v>60</v>
      </c>
      <c r="G52" s="43">
        <v>0.55000000000000004</v>
      </c>
      <c r="H52" s="43">
        <v>1.1000000000000001</v>
      </c>
      <c r="I52" s="43">
        <v>2.9</v>
      </c>
      <c r="J52" s="43">
        <v>55</v>
      </c>
      <c r="K52" s="44">
        <v>25</v>
      </c>
      <c r="L52" s="43">
        <v>10.35</v>
      </c>
    </row>
    <row r="53" spans="1:12" ht="15" x14ac:dyDescent="0.25">
      <c r="A53" s="23"/>
      <c r="B53" s="15"/>
      <c r="C53" s="11"/>
      <c r="D53" s="7" t="s">
        <v>27</v>
      </c>
      <c r="E53" s="42" t="s">
        <v>79</v>
      </c>
      <c r="F53" s="43">
        <v>200</v>
      </c>
      <c r="G53" s="43">
        <v>9</v>
      </c>
      <c r="H53" s="43">
        <v>11</v>
      </c>
      <c r="I53" s="43">
        <v>26</v>
      </c>
      <c r="J53" s="43">
        <v>195</v>
      </c>
      <c r="K53" s="44">
        <v>140</v>
      </c>
      <c r="L53" s="43">
        <v>13.21</v>
      </c>
    </row>
    <row r="54" spans="1:12" ht="15" x14ac:dyDescent="0.25">
      <c r="A54" s="23"/>
      <c r="B54" s="15"/>
      <c r="C54" s="11"/>
      <c r="D54" s="7" t="s">
        <v>28</v>
      </c>
      <c r="E54" s="42" t="s">
        <v>80</v>
      </c>
      <c r="F54" s="43">
        <v>90</v>
      </c>
      <c r="G54" s="43">
        <v>7.8</v>
      </c>
      <c r="H54" s="43">
        <v>8</v>
      </c>
      <c r="I54" s="43">
        <v>25.2</v>
      </c>
      <c r="J54" s="43">
        <v>180</v>
      </c>
      <c r="K54" s="44">
        <v>290</v>
      </c>
      <c r="L54" s="43">
        <v>25.6</v>
      </c>
    </row>
    <row r="55" spans="1:12" ht="15" x14ac:dyDescent="0.25">
      <c r="A55" s="23"/>
      <c r="B55" s="15"/>
      <c r="C55" s="11"/>
      <c r="D55" s="7" t="s">
        <v>29</v>
      </c>
      <c r="E55" s="42" t="s">
        <v>81</v>
      </c>
      <c r="F55" s="43">
        <v>150</v>
      </c>
      <c r="G55" s="43">
        <v>1.01</v>
      </c>
      <c r="H55" s="43">
        <v>3.48</v>
      </c>
      <c r="I55" s="43">
        <v>4.5199999999999996</v>
      </c>
      <c r="J55" s="43">
        <v>113.53</v>
      </c>
      <c r="K55" s="44">
        <v>321</v>
      </c>
      <c r="L55" s="43">
        <v>16.260000000000002</v>
      </c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0.53</v>
      </c>
      <c r="H56" s="43">
        <v>0.02</v>
      </c>
      <c r="I56" s="43">
        <v>15.2</v>
      </c>
      <c r="J56" s="43">
        <v>62</v>
      </c>
      <c r="K56" s="44">
        <v>377</v>
      </c>
      <c r="L56" s="43">
        <v>4.43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>
        <v>7117</v>
      </c>
      <c r="L57" s="43">
        <v>1.61</v>
      </c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20</v>
      </c>
      <c r="G58" s="43">
        <v>1.98</v>
      </c>
      <c r="H58" s="43">
        <v>0.36</v>
      </c>
      <c r="I58" s="43">
        <v>11.88</v>
      </c>
      <c r="J58" s="43">
        <v>57.68</v>
      </c>
      <c r="K58" s="44">
        <v>2</v>
      </c>
      <c r="L58" s="43">
        <v>1.24</v>
      </c>
    </row>
    <row r="59" spans="1:12" ht="15" x14ac:dyDescent="0.25">
      <c r="A59" s="23"/>
      <c r="B59" s="15"/>
      <c r="C59" s="11"/>
      <c r="D59" s="6" t="s">
        <v>53</v>
      </c>
      <c r="E59" s="42" t="s">
        <v>70</v>
      </c>
      <c r="F59" s="43">
        <v>100</v>
      </c>
      <c r="G59" s="43">
        <v>1.25</v>
      </c>
      <c r="H59" s="43">
        <v>0.76</v>
      </c>
      <c r="I59" s="43">
        <v>14.7</v>
      </c>
      <c r="J59" s="43">
        <v>49</v>
      </c>
      <c r="K59" s="44">
        <v>125</v>
      </c>
      <c r="L59" s="43">
        <v>17.3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24.400000000000006</v>
      </c>
      <c r="H61" s="19">
        <f t="shared" ref="H61" si="23">SUM(H52:H60)</f>
        <v>24.96</v>
      </c>
      <c r="I61" s="19">
        <f t="shared" ref="I61" si="24">SUM(I52:I60)</f>
        <v>115.16</v>
      </c>
      <c r="J61" s="19">
        <f t="shared" ref="J61:L61" si="25">SUM(J52:J60)</f>
        <v>782.52999999999986</v>
      </c>
      <c r="K61" s="25"/>
      <c r="L61" s="19">
        <f t="shared" si="25"/>
        <v>89.999999999999986</v>
      </c>
    </row>
    <row r="62" spans="1:12" ht="15.75" customHeight="1" x14ac:dyDescent="0.2">
      <c r="A62" s="29">
        <f>A44</f>
        <v>3</v>
      </c>
      <c r="B62" s="30">
        <f>B44</f>
        <v>3</v>
      </c>
      <c r="C62" s="57" t="s">
        <v>4</v>
      </c>
      <c r="D62" s="58"/>
      <c r="E62" s="31"/>
      <c r="F62" s="32">
        <f>F51+F61</f>
        <v>850</v>
      </c>
      <c r="G62" s="32">
        <f t="shared" ref="G62" si="26">G51+G61</f>
        <v>24.400000000000006</v>
      </c>
      <c r="H62" s="32">
        <f t="shared" ref="H62" si="27">H51+H61</f>
        <v>24.96</v>
      </c>
      <c r="I62" s="32">
        <f t="shared" ref="I62" si="28">I51+I61</f>
        <v>115.16</v>
      </c>
      <c r="J62" s="32">
        <f t="shared" ref="J62:L62" si="29">J51+J61</f>
        <v>782.52999999999986</v>
      </c>
      <c r="K62" s="32"/>
      <c r="L62" s="32">
        <f t="shared" si="29"/>
        <v>89.999999999999986</v>
      </c>
    </row>
    <row r="63" spans="1:12" ht="15" x14ac:dyDescent="0.25">
      <c r="A63" s="20">
        <v>3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v>3</v>
      </c>
      <c r="B71" s="13">
        <f>B63</f>
        <v>4</v>
      </c>
      <c r="C71" s="10" t="s">
        <v>25</v>
      </c>
      <c r="D71" s="7" t="s">
        <v>26</v>
      </c>
      <c r="E71" s="42" t="s">
        <v>57</v>
      </c>
      <c r="F71" s="43">
        <v>60</v>
      </c>
      <c r="G71" s="43">
        <v>1.04</v>
      </c>
      <c r="H71" s="43">
        <v>0.5</v>
      </c>
      <c r="I71" s="43">
        <v>5.12</v>
      </c>
      <c r="J71" s="43">
        <v>15.35</v>
      </c>
      <c r="K71" s="44">
        <v>47</v>
      </c>
      <c r="L71" s="43">
        <v>7.81</v>
      </c>
    </row>
    <row r="72" spans="1:12" ht="15" x14ac:dyDescent="0.25">
      <c r="A72" s="23"/>
      <c r="B72" s="15"/>
      <c r="C72" s="11"/>
      <c r="D72" s="7" t="s">
        <v>27</v>
      </c>
      <c r="E72" s="42" t="s">
        <v>45</v>
      </c>
      <c r="F72" s="43">
        <v>200</v>
      </c>
      <c r="G72" s="43">
        <v>5</v>
      </c>
      <c r="H72" s="43">
        <v>10</v>
      </c>
      <c r="I72" s="43">
        <v>27</v>
      </c>
      <c r="J72" s="43">
        <v>229.55</v>
      </c>
      <c r="K72" s="44">
        <v>108</v>
      </c>
      <c r="L72" s="43">
        <v>15.5</v>
      </c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90</v>
      </c>
      <c r="G73" s="43">
        <v>9.8000000000000007</v>
      </c>
      <c r="H73" s="43">
        <v>8.9600000000000009</v>
      </c>
      <c r="I73" s="43">
        <v>15.4</v>
      </c>
      <c r="J73" s="43">
        <v>184</v>
      </c>
      <c r="K73" s="44">
        <v>26</v>
      </c>
      <c r="L73" s="43">
        <v>32.270000000000003</v>
      </c>
    </row>
    <row r="74" spans="1:12" ht="15" x14ac:dyDescent="0.25">
      <c r="A74" s="23"/>
      <c r="B74" s="15"/>
      <c r="C74" s="11"/>
      <c r="D74" s="7" t="s">
        <v>29</v>
      </c>
      <c r="E74" s="42" t="s">
        <v>46</v>
      </c>
      <c r="F74" s="43">
        <v>150</v>
      </c>
      <c r="G74" s="43">
        <v>3.46</v>
      </c>
      <c r="H74" s="43">
        <v>4.6900000000000004</v>
      </c>
      <c r="I74" s="43">
        <v>12.84</v>
      </c>
      <c r="J74" s="43">
        <v>110.45</v>
      </c>
      <c r="K74" s="44">
        <v>302</v>
      </c>
      <c r="L74" s="43">
        <v>11.21</v>
      </c>
    </row>
    <row r="75" spans="1:12" ht="15" x14ac:dyDescent="0.25">
      <c r="A75" s="23"/>
      <c r="B75" s="15"/>
      <c r="C75" s="11"/>
      <c r="D75" s="7" t="s">
        <v>30</v>
      </c>
      <c r="E75" s="42" t="s">
        <v>47</v>
      </c>
      <c r="F75" s="43">
        <v>200</v>
      </c>
      <c r="G75" s="43">
        <v>0.5</v>
      </c>
      <c r="H75" s="43">
        <v>0.02</v>
      </c>
      <c r="I75" s="43">
        <v>10.1</v>
      </c>
      <c r="J75" s="43">
        <v>43</v>
      </c>
      <c r="K75" s="44">
        <v>53</v>
      </c>
      <c r="L75" s="43">
        <v>10.36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>
        <v>7117</v>
      </c>
      <c r="L76" s="43">
        <v>1.61</v>
      </c>
    </row>
    <row r="77" spans="1:12" ht="15" x14ac:dyDescent="0.25">
      <c r="A77" s="23"/>
      <c r="B77" s="15"/>
      <c r="C77" s="11"/>
      <c r="D77" s="7" t="s">
        <v>32</v>
      </c>
      <c r="E77" s="42" t="s">
        <v>56</v>
      </c>
      <c r="F77" s="43">
        <v>20</v>
      </c>
      <c r="G77" s="43">
        <v>1.98</v>
      </c>
      <c r="H77" s="43">
        <v>0.36</v>
      </c>
      <c r="I77" s="43">
        <v>11.88</v>
      </c>
      <c r="J77" s="43">
        <v>57.68</v>
      </c>
      <c r="K77" s="44">
        <v>2</v>
      </c>
      <c r="L77" s="43">
        <v>1.24</v>
      </c>
    </row>
    <row r="78" spans="1:12" ht="15" x14ac:dyDescent="0.25">
      <c r="A78" s="23"/>
      <c r="B78" s="15"/>
      <c r="C78" s="11"/>
      <c r="D78" s="6" t="s">
        <v>53</v>
      </c>
      <c r="E78" s="42" t="s">
        <v>59</v>
      </c>
      <c r="F78" s="43">
        <v>100</v>
      </c>
      <c r="G78" s="43">
        <v>0.6</v>
      </c>
      <c r="H78" s="43">
        <v>0.6</v>
      </c>
      <c r="I78" s="43">
        <v>14.7</v>
      </c>
      <c r="J78" s="43">
        <v>17</v>
      </c>
      <c r="K78" s="44">
        <v>125</v>
      </c>
      <c r="L78" s="43">
        <v>10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24.660000000000004</v>
      </c>
      <c r="H80" s="19">
        <f t="shared" ref="H80" si="35">SUM(H71:H79)</f>
        <v>25.37</v>
      </c>
      <c r="I80" s="19">
        <f t="shared" ref="I80" si="36">SUM(I71:I79)</f>
        <v>111.8</v>
      </c>
      <c r="J80" s="19">
        <f t="shared" ref="J80:L80" si="37">SUM(J71:J79)</f>
        <v>727.35</v>
      </c>
      <c r="K80" s="25"/>
      <c r="L80" s="19">
        <f t="shared" si="37"/>
        <v>89.999999999999986</v>
      </c>
    </row>
    <row r="81" spans="1:12" ht="15.75" customHeight="1" x14ac:dyDescent="0.2">
      <c r="A81" s="29">
        <f>A63</f>
        <v>3</v>
      </c>
      <c r="B81" s="30">
        <f>B63</f>
        <v>4</v>
      </c>
      <c r="C81" s="57" t="s">
        <v>4</v>
      </c>
      <c r="D81" s="58"/>
      <c r="E81" s="31"/>
      <c r="F81" s="32">
        <f>F70+F80</f>
        <v>850</v>
      </c>
      <c r="G81" s="32">
        <f t="shared" ref="G81" si="38">G70+G80</f>
        <v>24.660000000000004</v>
      </c>
      <c r="H81" s="32">
        <f t="shared" ref="H81" si="39">H70+H80</f>
        <v>25.37</v>
      </c>
      <c r="I81" s="32">
        <f t="shared" ref="I81" si="40">I70+I80</f>
        <v>111.8</v>
      </c>
      <c r="J81" s="32">
        <f t="shared" ref="J81:L81" si="41">J70+J80</f>
        <v>727.35</v>
      </c>
      <c r="K81" s="32"/>
      <c r="L81" s="32">
        <f t="shared" si="41"/>
        <v>89.999999999999986</v>
      </c>
    </row>
    <row r="82" spans="1:12" ht="15" x14ac:dyDescent="0.25">
      <c r="A82" s="20">
        <v>3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v>3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60</v>
      </c>
      <c r="G90" s="43">
        <v>3</v>
      </c>
      <c r="H90" s="43">
        <v>1.9</v>
      </c>
      <c r="I90" s="43">
        <v>7</v>
      </c>
      <c r="J90" s="43">
        <v>50.4</v>
      </c>
      <c r="K90" s="44">
        <v>2011</v>
      </c>
      <c r="L90" s="43">
        <v>3.19</v>
      </c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200</v>
      </c>
      <c r="G91" s="43">
        <v>4.3899999999999997</v>
      </c>
      <c r="H91" s="43">
        <v>4.22</v>
      </c>
      <c r="I91" s="43">
        <v>13.06</v>
      </c>
      <c r="J91" s="43">
        <v>123</v>
      </c>
      <c r="K91" s="44">
        <v>102</v>
      </c>
      <c r="L91" s="43">
        <v>9.8800000000000008</v>
      </c>
    </row>
    <row r="92" spans="1:12" ht="15" x14ac:dyDescent="0.25">
      <c r="A92" s="23"/>
      <c r="B92" s="15"/>
      <c r="C92" s="11"/>
      <c r="D92" s="7" t="s">
        <v>28</v>
      </c>
      <c r="E92" s="42" t="s">
        <v>83</v>
      </c>
      <c r="F92" s="43">
        <v>90</v>
      </c>
      <c r="G92" s="43">
        <v>8.48</v>
      </c>
      <c r="H92" s="43">
        <v>13.5</v>
      </c>
      <c r="I92" s="43">
        <v>25</v>
      </c>
      <c r="J92" s="43">
        <v>200</v>
      </c>
      <c r="K92" s="44">
        <v>246</v>
      </c>
      <c r="L92" s="43">
        <v>60.36</v>
      </c>
    </row>
    <row r="93" spans="1:12" ht="15" x14ac:dyDescent="0.25">
      <c r="A93" s="23"/>
      <c r="B93" s="15"/>
      <c r="C93" s="11"/>
      <c r="D93" s="7" t="s">
        <v>29</v>
      </c>
      <c r="E93" s="42" t="s">
        <v>84</v>
      </c>
      <c r="F93" s="43">
        <v>150</v>
      </c>
      <c r="G93" s="43">
        <v>4</v>
      </c>
      <c r="H93" s="43">
        <v>4</v>
      </c>
      <c r="I93" s="43">
        <v>21</v>
      </c>
      <c r="J93" s="43">
        <v>150</v>
      </c>
      <c r="K93" s="44">
        <v>301</v>
      </c>
      <c r="L93" s="43">
        <v>11.36</v>
      </c>
    </row>
    <row r="94" spans="1:12" ht="15" x14ac:dyDescent="0.25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7.0000000000000007E-2</v>
      </c>
      <c r="H94" s="43">
        <v>0.02</v>
      </c>
      <c r="I94" s="43">
        <v>15</v>
      </c>
      <c r="J94" s="43">
        <v>60</v>
      </c>
      <c r="K94" s="44">
        <v>376</v>
      </c>
      <c r="L94" s="43">
        <v>2.36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>
        <v>7117</v>
      </c>
      <c r="L95" s="43">
        <v>1.61</v>
      </c>
    </row>
    <row r="96" spans="1:12" ht="15" x14ac:dyDescent="0.25">
      <c r="A96" s="23"/>
      <c r="B96" s="15"/>
      <c r="C96" s="11"/>
      <c r="D96" s="7" t="s">
        <v>32</v>
      </c>
      <c r="E96" s="42" t="s">
        <v>56</v>
      </c>
      <c r="F96" s="43">
        <v>20</v>
      </c>
      <c r="G96" s="43">
        <v>1.98</v>
      </c>
      <c r="H96" s="43">
        <v>0.36</v>
      </c>
      <c r="I96" s="43">
        <v>11.88</v>
      </c>
      <c r="J96" s="43">
        <v>57.68</v>
      </c>
      <c r="K96" s="44">
        <v>2</v>
      </c>
      <c r="L96" s="43">
        <v>1.24</v>
      </c>
    </row>
    <row r="97" spans="1:12" ht="15" x14ac:dyDescent="0.25">
      <c r="A97" s="23"/>
      <c r="B97" s="15"/>
      <c r="C97" s="11"/>
      <c r="D97" s="6" t="s">
        <v>53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24.200000000000003</v>
      </c>
      <c r="H99" s="19">
        <f t="shared" ref="H99" si="47">SUM(H90:H98)</f>
        <v>24.239999999999995</v>
      </c>
      <c r="I99" s="19">
        <f t="shared" ref="I99" si="48">SUM(I90:I98)</f>
        <v>107.7</v>
      </c>
      <c r="J99" s="19">
        <f t="shared" ref="J99:L99" si="49">SUM(J90:J98)</f>
        <v>711.4</v>
      </c>
      <c r="K99" s="25"/>
      <c r="L99" s="19">
        <f t="shared" si="49"/>
        <v>90</v>
      </c>
    </row>
    <row r="100" spans="1:12" ht="15.75" customHeight="1" x14ac:dyDescent="0.2">
      <c r="A100" s="29">
        <f>A82</f>
        <v>3</v>
      </c>
      <c r="B100" s="30">
        <f>B82</f>
        <v>5</v>
      </c>
      <c r="C100" s="57" t="s">
        <v>4</v>
      </c>
      <c r="D100" s="58"/>
      <c r="E100" s="31"/>
      <c r="F100" s="32">
        <f>F89+F99</f>
        <v>750</v>
      </c>
      <c r="G100" s="32">
        <f t="shared" ref="G100" si="50">G89+G99</f>
        <v>24.200000000000003</v>
      </c>
      <c r="H100" s="32">
        <f t="shared" ref="H100" si="51">H89+H99</f>
        <v>24.239999999999995</v>
      </c>
      <c r="I100" s="32">
        <f t="shared" ref="I100" si="52">I89+I99</f>
        <v>107.7</v>
      </c>
      <c r="J100" s="32">
        <f t="shared" ref="J100:L100" si="53">J89+J99</f>
        <v>711.4</v>
      </c>
      <c r="K100" s="32"/>
      <c r="L100" s="32">
        <f t="shared" si="53"/>
        <v>90</v>
      </c>
    </row>
    <row r="101" spans="1:12" ht="15" x14ac:dyDescent="0.25">
      <c r="A101" s="20">
        <v>4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L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si="54"/>
        <v>0</v>
      </c>
    </row>
    <row r="109" spans="1:12" ht="15" x14ac:dyDescent="0.25">
      <c r="A109" s="26">
        <v>4</v>
      </c>
      <c r="B109" s="13">
        <f>B101</f>
        <v>1</v>
      </c>
      <c r="C109" s="10" t="s">
        <v>25</v>
      </c>
      <c r="D109" s="7" t="s">
        <v>26</v>
      </c>
      <c r="E109" s="42" t="s">
        <v>57</v>
      </c>
      <c r="F109" s="43">
        <v>60</v>
      </c>
      <c r="G109" s="43">
        <v>1.04</v>
      </c>
      <c r="H109" s="43">
        <v>0.5</v>
      </c>
      <c r="I109" s="43">
        <v>5.12</v>
      </c>
      <c r="J109" s="43">
        <v>15.35</v>
      </c>
      <c r="K109" s="44">
        <v>47</v>
      </c>
      <c r="L109" s="43">
        <v>7.81</v>
      </c>
    </row>
    <row r="110" spans="1:12" ht="15" x14ac:dyDescent="0.25">
      <c r="A110" s="23"/>
      <c r="B110" s="15"/>
      <c r="C110" s="11"/>
      <c r="D110" s="7" t="s">
        <v>27</v>
      </c>
      <c r="E110" s="42" t="s">
        <v>49</v>
      </c>
      <c r="F110" s="43">
        <v>200</v>
      </c>
      <c r="G110" s="43">
        <v>3.31</v>
      </c>
      <c r="H110" s="43">
        <v>4.1500000000000004</v>
      </c>
      <c r="I110" s="43">
        <v>12.11</v>
      </c>
      <c r="J110" s="43">
        <v>85.75</v>
      </c>
      <c r="K110" s="44">
        <v>103</v>
      </c>
      <c r="L110" s="43">
        <v>7.05</v>
      </c>
    </row>
    <row r="111" spans="1:12" ht="15" x14ac:dyDescent="0.25">
      <c r="A111" s="23"/>
      <c r="B111" s="15"/>
      <c r="C111" s="11"/>
      <c r="D111" s="7" t="s">
        <v>28</v>
      </c>
      <c r="E111" s="42" t="s">
        <v>68</v>
      </c>
      <c r="F111" s="43">
        <v>90</v>
      </c>
      <c r="G111" s="43">
        <v>9.0399999999999991</v>
      </c>
      <c r="H111" s="43">
        <v>12</v>
      </c>
      <c r="I111" s="43">
        <v>28</v>
      </c>
      <c r="J111" s="43">
        <v>230</v>
      </c>
      <c r="K111" s="44">
        <v>268</v>
      </c>
      <c r="L111" s="43">
        <v>30.41</v>
      </c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3.46</v>
      </c>
      <c r="H112" s="43">
        <v>4.6900000000000004</v>
      </c>
      <c r="I112" s="43">
        <v>12.84</v>
      </c>
      <c r="J112" s="43">
        <v>110.45</v>
      </c>
      <c r="K112" s="44">
        <v>302</v>
      </c>
      <c r="L112" s="43">
        <v>11.21</v>
      </c>
    </row>
    <row r="113" spans="1:12" ht="15" x14ac:dyDescent="0.25">
      <c r="A113" s="23"/>
      <c r="B113" s="15"/>
      <c r="C113" s="11"/>
      <c r="D113" s="7" t="s">
        <v>30</v>
      </c>
      <c r="E113" s="42" t="s">
        <v>69</v>
      </c>
      <c r="F113" s="43">
        <v>200</v>
      </c>
      <c r="G113" s="43">
        <v>3</v>
      </c>
      <c r="H113" s="43">
        <v>1.6</v>
      </c>
      <c r="I113" s="43">
        <v>16.399999999999999</v>
      </c>
      <c r="J113" s="43">
        <v>91</v>
      </c>
      <c r="K113" s="44">
        <v>945</v>
      </c>
      <c r="L113" s="43">
        <v>13.37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>
        <v>7117</v>
      </c>
      <c r="L114" s="43">
        <v>1.61</v>
      </c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20</v>
      </c>
      <c r="G115" s="43">
        <v>1.98</v>
      </c>
      <c r="H115" s="43">
        <v>0.36</v>
      </c>
      <c r="I115" s="43">
        <v>11.88</v>
      </c>
      <c r="J115" s="43">
        <v>57.68</v>
      </c>
      <c r="K115" s="44">
        <v>2</v>
      </c>
      <c r="L115" s="43">
        <v>1.24</v>
      </c>
    </row>
    <row r="116" spans="1:12" ht="15" x14ac:dyDescent="0.25">
      <c r="A116" s="23"/>
      <c r="B116" s="15"/>
      <c r="C116" s="11"/>
      <c r="D116" s="6" t="s">
        <v>53</v>
      </c>
      <c r="E116" s="42" t="s">
        <v>70</v>
      </c>
      <c r="F116" s="43">
        <v>100</v>
      </c>
      <c r="G116" s="43">
        <v>1.25</v>
      </c>
      <c r="H116" s="43">
        <v>0.76</v>
      </c>
      <c r="I116" s="43">
        <v>14.7</v>
      </c>
      <c r="J116" s="43">
        <v>49</v>
      </c>
      <c r="K116" s="44"/>
      <c r="L116" s="43">
        <v>17.3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5">SUM(G109:G117)</f>
        <v>25.36</v>
      </c>
      <c r="H118" s="19">
        <f t="shared" si="55"/>
        <v>24.3</v>
      </c>
      <c r="I118" s="19">
        <f t="shared" si="55"/>
        <v>115.81</v>
      </c>
      <c r="J118" s="19">
        <f t="shared" si="55"/>
        <v>709.54999999999984</v>
      </c>
      <c r="K118" s="25"/>
      <c r="L118" s="19">
        <f t="shared" ref="L118" si="56">SUM(L109:L117)</f>
        <v>89.999999999999986</v>
      </c>
    </row>
    <row r="119" spans="1:12" ht="15" x14ac:dyDescent="0.2">
      <c r="A119" s="29">
        <f>A101</f>
        <v>4</v>
      </c>
      <c r="B119" s="30">
        <f>B101</f>
        <v>1</v>
      </c>
      <c r="C119" s="57" t="s">
        <v>4</v>
      </c>
      <c r="D119" s="58"/>
      <c r="E119" s="31"/>
      <c r="F119" s="32">
        <f>F108+F118</f>
        <v>850</v>
      </c>
      <c r="G119" s="32">
        <f t="shared" ref="G119" si="57">G108+G118</f>
        <v>25.36</v>
      </c>
      <c r="H119" s="32">
        <f t="shared" ref="H119" si="58">H108+H118</f>
        <v>24.3</v>
      </c>
      <c r="I119" s="32">
        <f t="shared" ref="I119" si="59">I108+I118</f>
        <v>115.81</v>
      </c>
      <c r="J119" s="32">
        <f t="shared" ref="J119:L119" si="60">J108+J118</f>
        <v>709.54999999999984</v>
      </c>
      <c r="K119" s="32"/>
      <c r="L119" s="32">
        <f t="shared" si="60"/>
        <v>89.999999999999986</v>
      </c>
    </row>
    <row r="120" spans="1:12" ht="15" x14ac:dyDescent="0.25">
      <c r="A120" s="14">
        <v>4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5" x14ac:dyDescent="0.25">
      <c r="A128" s="13">
        <v>4</v>
      </c>
      <c r="B128" s="13">
        <f>B120</f>
        <v>2</v>
      </c>
      <c r="C128" s="10" t="s">
        <v>25</v>
      </c>
      <c r="D128" s="7" t="s">
        <v>26</v>
      </c>
      <c r="E128" s="42" t="s">
        <v>54</v>
      </c>
      <c r="F128" s="43">
        <v>60</v>
      </c>
      <c r="G128" s="43">
        <v>1.1599999999999999</v>
      </c>
      <c r="H128" s="43">
        <v>0.5</v>
      </c>
      <c r="I128" s="43">
        <v>1.38</v>
      </c>
      <c r="J128" s="43">
        <v>12.6</v>
      </c>
      <c r="K128" s="44">
        <v>70</v>
      </c>
      <c r="L128" s="43">
        <v>3.52</v>
      </c>
    </row>
    <row r="129" spans="1:12" ht="15" x14ac:dyDescent="0.25">
      <c r="A129" s="14"/>
      <c r="B129" s="15"/>
      <c r="C129" s="11"/>
      <c r="D129" s="7" t="s">
        <v>27</v>
      </c>
      <c r="E129" s="42" t="s">
        <v>55</v>
      </c>
      <c r="F129" s="43">
        <v>210</v>
      </c>
      <c r="G129" s="43">
        <v>5.35</v>
      </c>
      <c r="H129" s="43">
        <v>8.43</v>
      </c>
      <c r="I129" s="43">
        <v>13.93</v>
      </c>
      <c r="J129" s="43">
        <v>230</v>
      </c>
      <c r="K129" s="44">
        <v>82</v>
      </c>
      <c r="L129" s="43">
        <v>16</v>
      </c>
    </row>
    <row r="130" spans="1:12" ht="15" x14ac:dyDescent="0.25">
      <c r="A130" s="14"/>
      <c r="B130" s="15"/>
      <c r="C130" s="11"/>
      <c r="D130" s="7" t="s">
        <v>28</v>
      </c>
      <c r="E130" s="42" t="s">
        <v>58</v>
      </c>
      <c r="F130" s="43">
        <v>90</v>
      </c>
      <c r="G130" s="43">
        <v>9.8000000000000007</v>
      </c>
      <c r="H130" s="43">
        <v>8.9600000000000009</v>
      </c>
      <c r="I130" s="43">
        <v>15.4</v>
      </c>
      <c r="J130" s="43">
        <v>184</v>
      </c>
      <c r="K130" s="44">
        <v>26</v>
      </c>
      <c r="L130" s="43">
        <v>42.27</v>
      </c>
    </row>
    <row r="131" spans="1:12" ht="15" x14ac:dyDescent="0.25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4.5999999999999996</v>
      </c>
      <c r="H131" s="43">
        <v>6</v>
      </c>
      <c r="I131" s="43">
        <v>28.9</v>
      </c>
      <c r="J131" s="43">
        <v>106</v>
      </c>
      <c r="K131" s="44">
        <v>312</v>
      </c>
      <c r="L131" s="43">
        <v>20.36</v>
      </c>
    </row>
    <row r="132" spans="1:12" ht="15" x14ac:dyDescent="0.25">
      <c r="A132" s="14"/>
      <c r="B132" s="15"/>
      <c r="C132" s="11"/>
      <c r="D132" s="7" t="s">
        <v>30</v>
      </c>
      <c r="E132" s="42" t="s">
        <v>65</v>
      </c>
      <c r="F132" s="43">
        <v>200</v>
      </c>
      <c r="G132" s="43">
        <v>0.53</v>
      </c>
      <c r="H132" s="43">
        <v>0.02</v>
      </c>
      <c r="I132" s="43">
        <v>15.2</v>
      </c>
      <c r="J132" s="43">
        <v>62</v>
      </c>
      <c r="K132" s="44">
        <v>377</v>
      </c>
      <c r="L132" s="43">
        <v>5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70.319999999999993</v>
      </c>
      <c r="K133" s="44">
        <v>7117</v>
      </c>
      <c r="L133" s="43">
        <v>1.61</v>
      </c>
    </row>
    <row r="134" spans="1:12" ht="15" x14ac:dyDescent="0.25">
      <c r="A134" s="14"/>
      <c r="B134" s="15"/>
      <c r="C134" s="11"/>
      <c r="D134" s="7" t="s">
        <v>32</v>
      </c>
      <c r="E134" s="42" t="s">
        <v>56</v>
      </c>
      <c r="F134" s="43">
        <v>20</v>
      </c>
      <c r="G134" s="43">
        <v>1.98</v>
      </c>
      <c r="H134" s="43">
        <v>0.36</v>
      </c>
      <c r="I134" s="43">
        <v>11.88</v>
      </c>
      <c r="J134" s="43">
        <v>57.68</v>
      </c>
      <c r="K134" s="44">
        <v>2</v>
      </c>
      <c r="L134" s="43">
        <v>1.24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3">SUM(G128:G136)</f>
        <v>25.700000000000006</v>
      </c>
      <c r="H137" s="19">
        <f t="shared" si="63"/>
        <v>24.509999999999998</v>
      </c>
      <c r="I137" s="19">
        <f t="shared" si="63"/>
        <v>101.45</v>
      </c>
      <c r="J137" s="19">
        <f t="shared" si="63"/>
        <v>722.6</v>
      </c>
      <c r="K137" s="25"/>
      <c r="L137" s="52">
        <f t="shared" ref="L137" si="64">SUM(L128:L136)</f>
        <v>90</v>
      </c>
    </row>
    <row r="138" spans="1:12" ht="15" x14ac:dyDescent="0.2">
      <c r="A138" s="33">
        <f>A120</f>
        <v>4</v>
      </c>
      <c r="B138" s="33">
        <f>B120</f>
        <v>2</v>
      </c>
      <c r="C138" s="57" t="s">
        <v>4</v>
      </c>
      <c r="D138" s="58"/>
      <c r="E138" s="31"/>
      <c r="F138" s="32">
        <f>F127+F137</f>
        <v>760</v>
      </c>
      <c r="G138" s="32">
        <f t="shared" ref="G138" si="65">G127+G137</f>
        <v>25.700000000000006</v>
      </c>
      <c r="H138" s="32">
        <f t="shared" ref="H138" si="66">H127+H137</f>
        <v>24.509999999999998</v>
      </c>
      <c r="I138" s="32">
        <f t="shared" ref="I138" si="67">I127+I137</f>
        <v>101.45</v>
      </c>
      <c r="J138" s="32">
        <f t="shared" ref="J138:L138" si="68">J127+J137</f>
        <v>722.6</v>
      </c>
      <c r="K138" s="32"/>
      <c r="L138" s="32">
        <f t="shared" si="68"/>
        <v>90</v>
      </c>
    </row>
    <row r="139" spans="1:12" ht="15" x14ac:dyDescent="0.25">
      <c r="A139" s="20">
        <v>4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 x14ac:dyDescent="0.25">
      <c r="A147" s="26">
        <v>4</v>
      </c>
      <c r="B147" s="13">
        <f>B139</f>
        <v>3</v>
      </c>
      <c r="C147" s="10" t="s">
        <v>25</v>
      </c>
      <c r="D147" s="7" t="s">
        <v>26</v>
      </c>
      <c r="E147" s="42" t="s">
        <v>72</v>
      </c>
      <c r="F147" s="43">
        <v>60</v>
      </c>
      <c r="G147" s="43">
        <v>3.09</v>
      </c>
      <c r="H147" s="43">
        <v>3.8</v>
      </c>
      <c r="I147" s="43">
        <v>17.73</v>
      </c>
      <c r="J147" s="43">
        <v>87.24</v>
      </c>
      <c r="K147" s="44">
        <v>67</v>
      </c>
      <c r="L147" s="43">
        <v>12</v>
      </c>
    </row>
    <row r="148" spans="1:12" ht="15" x14ac:dyDescent="0.25">
      <c r="A148" s="23"/>
      <c r="B148" s="15"/>
      <c r="C148" s="11"/>
      <c r="D148" s="7" t="s">
        <v>27</v>
      </c>
      <c r="E148" s="42" t="s">
        <v>66</v>
      </c>
      <c r="F148" s="43">
        <v>200</v>
      </c>
      <c r="G148" s="43">
        <v>4.3899999999999997</v>
      </c>
      <c r="H148" s="43">
        <v>4.22</v>
      </c>
      <c r="I148" s="43">
        <v>13.06</v>
      </c>
      <c r="J148" s="43">
        <v>123</v>
      </c>
      <c r="K148" s="44">
        <v>102</v>
      </c>
      <c r="L148" s="43">
        <v>9.8800000000000008</v>
      </c>
    </row>
    <row r="149" spans="1:12" ht="15" x14ac:dyDescent="0.25">
      <c r="A149" s="23"/>
      <c r="B149" s="15"/>
      <c r="C149" s="11"/>
      <c r="D149" s="7" t="s">
        <v>28</v>
      </c>
      <c r="E149" s="42" t="s">
        <v>73</v>
      </c>
      <c r="F149" s="43">
        <v>90</v>
      </c>
      <c r="G149" s="43">
        <v>7</v>
      </c>
      <c r="H149" s="43">
        <v>11.3</v>
      </c>
      <c r="I149" s="43">
        <v>7</v>
      </c>
      <c r="J149" s="43">
        <v>135</v>
      </c>
      <c r="K149" s="44">
        <v>2673</v>
      </c>
      <c r="L149" s="43">
        <v>41.61</v>
      </c>
    </row>
    <row r="150" spans="1:12" ht="15" x14ac:dyDescent="0.25">
      <c r="A150" s="23"/>
      <c r="B150" s="15"/>
      <c r="C150" s="11"/>
      <c r="D150" s="7" t="s">
        <v>29</v>
      </c>
      <c r="E150" s="42" t="s">
        <v>50</v>
      </c>
      <c r="F150" s="43">
        <v>150</v>
      </c>
      <c r="G150" s="43">
        <v>5.6</v>
      </c>
      <c r="H150" s="43">
        <v>4.51</v>
      </c>
      <c r="I150" s="43">
        <v>16.47</v>
      </c>
      <c r="J150" s="43">
        <v>158.6</v>
      </c>
      <c r="K150" s="44">
        <v>309</v>
      </c>
      <c r="L150" s="43">
        <v>11.3</v>
      </c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7.0000000000000007E-2</v>
      </c>
      <c r="H151" s="43">
        <v>0.02</v>
      </c>
      <c r="I151" s="43">
        <v>15</v>
      </c>
      <c r="J151" s="43">
        <v>60</v>
      </c>
      <c r="K151" s="44">
        <v>376</v>
      </c>
      <c r="L151" s="43">
        <v>2.36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70.319999999999993</v>
      </c>
      <c r="K152" s="44">
        <v>7117</v>
      </c>
      <c r="L152" s="43">
        <v>1.61</v>
      </c>
    </row>
    <row r="153" spans="1:12" ht="15" x14ac:dyDescent="0.25">
      <c r="A153" s="23"/>
      <c r="B153" s="15"/>
      <c r="C153" s="11"/>
      <c r="D153" s="7" t="s">
        <v>32</v>
      </c>
      <c r="E153" s="42" t="s">
        <v>56</v>
      </c>
      <c r="F153" s="43">
        <v>20</v>
      </c>
      <c r="G153" s="43">
        <v>1.98</v>
      </c>
      <c r="H153" s="43">
        <v>0.36</v>
      </c>
      <c r="I153" s="43">
        <v>11.88</v>
      </c>
      <c r="J153" s="43">
        <v>57.68</v>
      </c>
      <c r="K153" s="44">
        <v>2</v>
      </c>
      <c r="L153" s="51">
        <v>1.24</v>
      </c>
    </row>
    <row r="154" spans="1:12" ht="15" x14ac:dyDescent="0.25">
      <c r="A154" s="23"/>
      <c r="B154" s="15"/>
      <c r="C154" s="11"/>
      <c r="D154" s="6" t="s">
        <v>53</v>
      </c>
      <c r="E154" s="42" t="s">
        <v>59</v>
      </c>
      <c r="F154" s="43">
        <v>100</v>
      </c>
      <c r="G154" s="43">
        <v>0.6</v>
      </c>
      <c r="H154" s="43">
        <v>0.6</v>
      </c>
      <c r="I154" s="43">
        <v>14.7</v>
      </c>
      <c r="J154" s="43">
        <v>17</v>
      </c>
      <c r="K154" s="44">
        <v>125</v>
      </c>
      <c r="L154" s="43">
        <v>10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1">SUM(G147:G155)</f>
        <v>25.01</v>
      </c>
      <c r="H156" s="19">
        <f t="shared" si="71"/>
        <v>25.049999999999997</v>
      </c>
      <c r="I156" s="19">
        <f t="shared" si="71"/>
        <v>110.6</v>
      </c>
      <c r="J156" s="19">
        <f t="shared" si="71"/>
        <v>708.84</v>
      </c>
      <c r="K156" s="25"/>
      <c r="L156" s="19">
        <f t="shared" ref="L156" si="72">SUM(L147:L155)</f>
        <v>90</v>
      </c>
    </row>
    <row r="157" spans="1:12" ht="15" x14ac:dyDescent="0.2">
      <c r="A157" s="29">
        <f>A139</f>
        <v>4</v>
      </c>
      <c r="B157" s="30">
        <f>B139</f>
        <v>3</v>
      </c>
      <c r="C157" s="57" t="s">
        <v>4</v>
      </c>
      <c r="D157" s="58"/>
      <c r="E157" s="31"/>
      <c r="F157" s="32">
        <f>F146+F156</f>
        <v>850</v>
      </c>
      <c r="G157" s="32">
        <f t="shared" ref="G157" si="73">G146+G156</f>
        <v>25.01</v>
      </c>
      <c r="H157" s="32">
        <f t="shared" ref="H157" si="74">H146+H156</f>
        <v>25.049999999999997</v>
      </c>
      <c r="I157" s="32">
        <f t="shared" ref="I157" si="75">I146+I156</f>
        <v>110.6</v>
      </c>
      <c r="J157" s="32">
        <f t="shared" ref="J157:L157" si="76">J146+J156</f>
        <v>708.84</v>
      </c>
      <c r="K157" s="32"/>
      <c r="L157" s="32">
        <f t="shared" si="76"/>
        <v>90</v>
      </c>
    </row>
    <row r="158" spans="1:12" ht="15" x14ac:dyDescent="0.25">
      <c r="A158" s="20">
        <v>4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 x14ac:dyDescent="0.25">
      <c r="A166" s="26">
        <v>4</v>
      </c>
      <c r="B166" s="13">
        <f>B158</f>
        <v>4</v>
      </c>
      <c r="C166" s="10" t="s">
        <v>25</v>
      </c>
      <c r="D166" s="7" t="s">
        <v>26</v>
      </c>
      <c r="E166" s="42" t="s">
        <v>57</v>
      </c>
      <c r="F166" s="43">
        <v>60</v>
      </c>
      <c r="G166" s="43">
        <v>1.04</v>
      </c>
      <c r="H166" s="43">
        <v>0.5</v>
      </c>
      <c r="I166" s="43">
        <v>5.12</v>
      </c>
      <c r="J166" s="43">
        <v>15.35</v>
      </c>
      <c r="K166" s="44">
        <v>47</v>
      </c>
      <c r="L166" s="43">
        <v>7.81</v>
      </c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6.68</v>
      </c>
      <c r="H167" s="43">
        <v>7.09</v>
      </c>
      <c r="I167" s="43">
        <v>23.27</v>
      </c>
      <c r="J167" s="43">
        <v>245</v>
      </c>
      <c r="K167" s="44">
        <v>96</v>
      </c>
      <c r="L167" s="43">
        <v>10.73</v>
      </c>
    </row>
    <row r="168" spans="1:12" ht="15" x14ac:dyDescent="0.25">
      <c r="A168" s="23"/>
      <c r="B168" s="15"/>
      <c r="C168" s="11"/>
      <c r="D168" s="7" t="s">
        <v>28</v>
      </c>
      <c r="E168" s="42" t="s">
        <v>75</v>
      </c>
      <c r="F168" s="43">
        <v>240</v>
      </c>
      <c r="G168" s="43">
        <v>13.1</v>
      </c>
      <c r="H168" s="43">
        <v>18.5</v>
      </c>
      <c r="I168" s="43">
        <v>35.4</v>
      </c>
      <c r="J168" s="43">
        <v>255</v>
      </c>
      <c r="K168" s="44">
        <v>259</v>
      </c>
      <c r="L168" s="43">
        <v>60.61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>
        <v>0.53</v>
      </c>
      <c r="H170" s="43">
        <v>0.02</v>
      </c>
      <c r="I170" s="43">
        <v>15.2</v>
      </c>
      <c r="J170" s="43">
        <v>62</v>
      </c>
      <c r="K170" s="44">
        <v>377</v>
      </c>
      <c r="L170" s="43">
        <v>8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70.319999999999993</v>
      </c>
      <c r="K171" s="44">
        <v>7117</v>
      </c>
      <c r="L171" s="43">
        <v>1.61</v>
      </c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20</v>
      </c>
      <c r="G172" s="43">
        <v>1.98</v>
      </c>
      <c r="H172" s="43">
        <v>0.36</v>
      </c>
      <c r="I172" s="43">
        <v>11.88</v>
      </c>
      <c r="J172" s="43">
        <v>57.68</v>
      </c>
      <c r="K172" s="44">
        <v>2</v>
      </c>
      <c r="L172" s="43">
        <v>1.24</v>
      </c>
    </row>
    <row r="173" spans="1:12" ht="15" x14ac:dyDescent="0.25">
      <c r="A173" s="23"/>
      <c r="B173" s="15"/>
      <c r="C173" s="11"/>
      <c r="D173" s="6" t="s">
        <v>53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79">SUM(G166:G174)</f>
        <v>25.610000000000003</v>
      </c>
      <c r="H175" s="19">
        <f t="shared" si="79"/>
        <v>26.709999999999997</v>
      </c>
      <c r="I175" s="19">
        <f t="shared" si="79"/>
        <v>105.63</v>
      </c>
      <c r="J175" s="19">
        <f t="shared" si="79"/>
        <v>705.35</v>
      </c>
      <c r="K175" s="25"/>
      <c r="L175" s="19">
        <f t="shared" ref="L175" si="80">SUM(L166:L174)</f>
        <v>90</v>
      </c>
    </row>
    <row r="176" spans="1:12" ht="15" x14ac:dyDescent="0.2">
      <c r="A176" s="29">
        <f>A158</f>
        <v>4</v>
      </c>
      <c r="B176" s="30">
        <f>B158</f>
        <v>4</v>
      </c>
      <c r="C176" s="57" t="s">
        <v>4</v>
      </c>
      <c r="D176" s="58"/>
      <c r="E176" s="31"/>
      <c r="F176" s="32">
        <f>F165+F175</f>
        <v>750</v>
      </c>
      <c r="G176" s="32">
        <f t="shared" ref="G176" si="81">G165+G175</f>
        <v>25.610000000000003</v>
      </c>
      <c r="H176" s="32">
        <f t="shared" ref="H176" si="82">H165+H175</f>
        <v>26.709999999999997</v>
      </c>
      <c r="I176" s="32">
        <f t="shared" ref="I176" si="83">I165+I175</f>
        <v>105.63</v>
      </c>
      <c r="J176" s="32">
        <f t="shared" ref="J176:L176" si="84">J165+J175</f>
        <v>705.35</v>
      </c>
      <c r="K176" s="32"/>
      <c r="L176" s="32">
        <f t="shared" si="84"/>
        <v>90</v>
      </c>
    </row>
    <row r="177" spans="1:12" ht="15" x14ac:dyDescent="0.25">
      <c r="A177" s="20">
        <v>4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v>4</v>
      </c>
      <c r="B185" s="13">
        <f>B177</f>
        <v>5</v>
      </c>
      <c r="C185" s="10" t="s">
        <v>25</v>
      </c>
      <c r="D185" s="7" t="s">
        <v>26</v>
      </c>
      <c r="E185" s="42" t="s">
        <v>51</v>
      </c>
      <c r="F185" s="43">
        <v>60</v>
      </c>
      <c r="G185" s="43">
        <v>0.8</v>
      </c>
      <c r="H185" s="43">
        <v>3.6</v>
      </c>
      <c r="I185" s="43">
        <v>1.8</v>
      </c>
      <c r="J185" s="43">
        <v>60</v>
      </c>
      <c r="K185" s="44">
        <v>33</v>
      </c>
      <c r="L185" s="43">
        <v>4</v>
      </c>
    </row>
    <row r="186" spans="1:12" ht="15" x14ac:dyDescent="0.25">
      <c r="A186" s="23"/>
      <c r="B186" s="15"/>
      <c r="C186" s="11"/>
      <c r="D186" s="7" t="s">
        <v>27</v>
      </c>
      <c r="E186" s="42" t="s">
        <v>49</v>
      </c>
      <c r="F186" s="43">
        <v>200</v>
      </c>
      <c r="G186" s="43">
        <v>3.31</v>
      </c>
      <c r="H186" s="43">
        <v>4.1500000000000004</v>
      </c>
      <c r="I186" s="43">
        <v>12.11</v>
      </c>
      <c r="J186" s="43">
        <v>85.75</v>
      </c>
      <c r="K186" s="44">
        <v>103</v>
      </c>
      <c r="L186" s="43">
        <v>7.05</v>
      </c>
    </row>
    <row r="187" spans="1:12" ht="15" x14ac:dyDescent="0.25">
      <c r="A187" s="23"/>
      <c r="B187" s="15"/>
      <c r="C187" s="11"/>
      <c r="D187" s="7" t="s">
        <v>28</v>
      </c>
      <c r="E187" s="42" t="s">
        <v>48</v>
      </c>
      <c r="F187" s="43">
        <v>90</v>
      </c>
      <c r="G187" s="43">
        <v>8.48</v>
      </c>
      <c r="H187" s="43">
        <v>13.5</v>
      </c>
      <c r="I187" s="43">
        <v>25</v>
      </c>
      <c r="J187" s="43">
        <v>200</v>
      </c>
      <c r="K187" s="44">
        <v>246</v>
      </c>
      <c r="L187" s="43">
        <v>60.36</v>
      </c>
    </row>
    <row r="188" spans="1:12" ht="15" x14ac:dyDescent="0.25">
      <c r="A188" s="23"/>
      <c r="B188" s="15"/>
      <c r="C188" s="11"/>
      <c r="D188" s="7" t="s">
        <v>29</v>
      </c>
      <c r="E188" s="42" t="s">
        <v>52</v>
      </c>
      <c r="F188" s="43">
        <v>150</v>
      </c>
      <c r="G188" s="43">
        <v>8.6999999999999993</v>
      </c>
      <c r="H188" s="43">
        <v>3.04</v>
      </c>
      <c r="I188" s="43">
        <v>17.940000000000001</v>
      </c>
      <c r="J188" s="43">
        <v>121</v>
      </c>
      <c r="K188" s="44">
        <v>171</v>
      </c>
      <c r="L188" s="43">
        <v>4.5</v>
      </c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0.04</v>
      </c>
      <c r="H189" s="43">
        <v>0</v>
      </c>
      <c r="I189" s="43">
        <v>4.76</v>
      </c>
      <c r="J189" s="43">
        <v>94.2</v>
      </c>
      <c r="K189" s="44">
        <v>349</v>
      </c>
      <c r="L189" s="43">
        <v>5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70.319999999999993</v>
      </c>
      <c r="K190" s="44">
        <v>7117</v>
      </c>
      <c r="L190" s="43">
        <v>1.61</v>
      </c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20</v>
      </c>
      <c r="G191" s="43">
        <v>1.98</v>
      </c>
      <c r="H191" s="43">
        <v>0.36</v>
      </c>
      <c r="I191" s="43">
        <v>11.88</v>
      </c>
      <c r="J191" s="43">
        <v>57.68</v>
      </c>
      <c r="K191" s="44">
        <v>2</v>
      </c>
      <c r="L191" s="43">
        <v>1.24</v>
      </c>
    </row>
    <row r="192" spans="1:12" ht="15" x14ac:dyDescent="0.25">
      <c r="A192" s="23"/>
      <c r="B192" s="15"/>
      <c r="C192" s="11"/>
      <c r="D192" s="6" t="s">
        <v>53</v>
      </c>
      <c r="E192" s="42" t="s">
        <v>76</v>
      </c>
      <c r="F192" s="43">
        <v>100</v>
      </c>
      <c r="G192" s="43">
        <v>1.25</v>
      </c>
      <c r="H192" s="43">
        <v>0.76</v>
      </c>
      <c r="I192" s="43">
        <v>14.7</v>
      </c>
      <c r="J192" s="43">
        <v>49</v>
      </c>
      <c r="K192" s="44">
        <v>125</v>
      </c>
      <c r="L192" s="43">
        <v>6.24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7">SUM(G185:G193)</f>
        <v>26.84</v>
      </c>
      <c r="H194" s="19">
        <f t="shared" si="87"/>
        <v>25.65</v>
      </c>
      <c r="I194" s="19">
        <f t="shared" si="87"/>
        <v>102.94999999999999</v>
      </c>
      <c r="J194" s="19">
        <f t="shared" si="87"/>
        <v>737.94999999999993</v>
      </c>
      <c r="K194" s="25"/>
      <c r="L194" s="19">
        <f t="shared" ref="L194" si="88">SUM(L185:L193)</f>
        <v>89.999999999999986</v>
      </c>
    </row>
    <row r="195" spans="1:12" ht="15" x14ac:dyDescent="0.2">
      <c r="A195" s="29">
        <f>A177</f>
        <v>4</v>
      </c>
      <c r="B195" s="30">
        <f>B177</f>
        <v>5</v>
      </c>
      <c r="C195" s="57" t="s">
        <v>4</v>
      </c>
      <c r="D195" s="58"/>
      <c r="E195" s="31"/>
      <c r="F195" s="32">
        <f>F184+F194</f>
        <v>850</v>
      </c>
      <c r="G195" s="32">
        <f t="shared" ref="G195" si="89">G184+G194</f>
        <v>26.84</v>
      </c>
      <c r="H195" s="32">
        <f t="shared" ref="H195" si="90">H184+H194</f>
        <v>25.65</v>
      </c>
      <c r="I195" s="32">
        <f t="shared" ref="I195" si="91">I184+I194</f>
        <v>102.94999999999999</v>
      </c>
      <c r="J195" s="32">
        <f t="shared" ref="J195:L195" si="92">J184+J194</f>
        <v>737.94999999999993</v>
      </c>
      <c r="K195" s="32"/>
      <c r="L195" s="32">
        <f t="shared" si="92"/>
        <v>89.999999999999986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812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25.104000000000003</v>
      </c>
      <c r="H196" s="34">
        <f t="shared" si="93"/>
        <v>24.968</v>
      </c>
      <c r="I196" s="34">
        <f t="shared" si="93"/>
        <v>108.995</v>
      </c>
      <c r="J196" s="34">
        <f t="shared" si="93"/>
        <v>727.44200000000001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2023-10-31T10:51:43Z</cp:lastPrinted>
  <dcterms:created xsi:type="dcterms:W3CDTF">2022-05-16T14:23:56Z</dcterms:created>
  <dcterms:modified xsi:type="dcterms:W3CDTF">2024-04-02T07:50:51Z</dcterms:modified>
</cp:coreProperties>
</file>